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ytanaka\Desktop\PJインボイス制度に伴う書式変更\【最終】請求書（2022.12改定）\"/>
    </mc:Choice>
  </mc:AlternateContent>
  <xr:revisionPtr revIDLastSave="0" documentId="13_ncr:1_{C34F1030-F3D9-492F-B116-2DFEDE420BCE}" xr6:coauthVersionLast="47" xr6:coauthVersionMax="47" xr10:uidLastSave="{00000000-0000-0000-0000-000000000000}"/>
  <bookViews>
    <workbookView xWindow="28935" yWindow="75" windowWidth="22725" windowHeight="15285" xr2:uid="{00000000-000D-0000-FFFF-FFFF00000000}"/>
  </bookViews>
  <sheets>
    <sheet name="請求書" sheetId="2" r:id="rId1"/>
  </sheets>
  <definedNames>
    <definedName name="_xlnm.Print_Area" localSheetId="0">請求書!$A$1:$AS$43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2" l="1"/>
  <c r="AL30" i="2" l="1"/>
  <c r="AL32" i="2"/>
  <c r="AL28" i="2"/>
  <c r="Y30" i="2"/>
  <c r="Y28" i="2"/>
  <c r="Y26" i="2"/>
  <c r="Y24" i="2"/>
  <c r="Y22" i="2"/>
  <c r="E15" i="2"/>
  <c r="J15" i="2" s="1"/>
  <c r="J13" i="2"/>
  <c r="Y32" i="2" l="1"/>
  <c r="E8" i="2" s="1"/>
</calcChain>
</file>

<file path=xl/sharedStrings.xml><?xml version="1.0" encoding="utf-8"?>
<sst xmlns="http://schemas.openxmlformats.org/spreadsheetml/2006/main" count="97" uniqueCount="78">
  <si>
    <t>注文番号</t>
    <rPh sb="0" eb="4">
      <t>チュウモンバンゴウ</t>
    </rPh>
    <phoneticPr fontId="2"/>
  </si>
  <si>
    <t>会社名</t>
    <rPh sb="0" eb="3">
      <t>カイシャメイ</t>
    </rPh>
    <phoneticPr fontId="2"/>
  </si>
  <si>
    <t>住所</t>
    <rPh sb="0" eb="2">
      <t>ジュウショ</t>
    </rPh>
    <phoneticPr fontId="2"/>
  </si>
  <si>
    <t>工事コード</t>
    <phoneticPr fontId="2"/>
  </si>
  <si>
    <t>〒</t>
    <phoneticPr fontId="2"/>
  </si>
  <si>
    <t>TEL</t>
    <phoneticPr fontId="2"/>
  </si>
  <si>
    <t>FAX</t>
    <phoneticPr fontId="2"/>
  </si>
  <si>
    <t>MAIL</t>
    <phoneticPr fontId="2"/>
  </si>
  <si>
    <t>担当者</t>
    <rPh sb="0" eb="3">
      <t>タントウシャ</t>
    </rPh>
    <phoneticPr fontId="2"/>
  </si>
  <si>
    <t>登録
番号</t>
    <rPh sb="0" eb="2">
      <t>トウロク</t>
    </rPh>
    <rPh sb="3" eb="5">
      <t>バンゴウ</t>
    </rPh>
    <phoneticPr fontId="2"/>
  </si>
  <si>
    <t>振込先</t>
    <rPh sb="0" eb="3">
      <t>フリコミサキ</t>
    </rPh>
    <phoneticPr fontId="2"/>
  </si>
  <si>
    <t>銀行</t>
    <rPh sb="0" eb="2">
      <t>ギンコウ</t>
    </rPh>
    <phoneticPr fontId="2"/>
  </si>
  <si>
    <t>㊞</t>
    <phoneticPr fontId="2"/>
  </si>
  <si>
    <t>名義（カナ）</t>
    <rPh sb="0" eb="2">
      <t>メイギ</t>
    </rPh>
    <phoneticPr fontId="2"/>
  </si>
  <si>
    <t>支店</t>
    <rPh sb="0" eb="2">
      <t>シテン</t>
    </rPh>
    <phoneticPr fontId="2"/>
  </si>
  <si>
    <t>契約内容（税抜）</t>
    <rPh sb="0" eb="4">
      <t>ケイヤクナイヨウ</t>
    </rPh>
    <rPh sb="5" eb="7">
      <t>ゼイヌキ</t>
    </rPh>
    <phoneticPr fontId="2"/>
  </si>
  <si>
    <t>建設部</t>
    <rPh sb="0" eb="3">
      <t>ケンセツブ</t>
    </rPh>
    <phoneticPr fontId="2"/>
  </si>
  <si>
    <t>％</t>
    <phoneticPr fontId="2"/>
  </si>
  <si>
    <t>工事担当</t>
    <rPh sb="0" eb="4">
      <t>コウジタントウ</t>
    </rPh>
    <phoneticPr fontId="2"/>
  </si>
  <si>
    <t>消費税</t>
    <rPh sb="0" eb="3">
      <t>ショウヒゼイ</t>
    </rPh>
    <phoneticPr fontId="2"/>
  </si>
  <si>
    <r>
      <t>内　容　</t>
    </r>
    <r>
      <rPr>
        <sz val="10"/>
        <rFont val="ＭＳ Ｐ明朝"/>
        <family val="1"/>
        <charset val="128"/>
      </rPr>
      <t>（品名・規格・寸法）</t>
    </r>
    <rPh sb="0" eb="1">
      <t>ウチ</t>
    </rPh>
    <rPh sb="2" eb="3">
      <t>カタチ</t>
    </rPh>
    <rPh sb="5" eb="7">
      <t>ヒンメイ</t>
    </rPh>
    <rPh sb="8" eb="10">
      <t>キカク</t>
    </rPh>
    <rPh sb="11" eb="13">
      <t>スンポウ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</si>
  <si>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</si>
  <si>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</si>
  <si>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</si>
  <si>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税率</t>
    <rPh sb="0" eb="2">
      <t>ゼイリツ</t>
    </rPh>
    <phoneticPr fontId="1"/>
  </si>
  <si>
    <t>金　額（税抜）</t>
    <rPh sb="0" eb="1">
      <t>キン</t>
    </rPh>
    <rPh sb="2" eb="3">
      <t>ガク</t>
    </rPh>
    <rPh sb="4" eb="5">
      <t>ゼイ</t>
    </rPh>
    <rPh sb="5" eb="6">
      <t>ヌ</t>
    </rPh>
    <phoneticPr fontId="1"/>
  </si>
  <si>
    <t>日</t>
    <rPh sb="0" eb="1">
      <t>ニチ</t>
    </rPh>
    <phoneticPr fontId="2"/>
  </si>
  <si>
    <t>支払条件</t>
    <phoneticPr fontId="2"/>
  </si>
  <si>
    <t>（注意事項）</t>
    <rPh sb="1" eb="3">
      <t>チュウイ</t>
    </rPh>
    <rPh sb="3" eb="5">
      <t>ジコウ</t>
    </rPh>
    <phoneticPr fontId="1"/>
  </si>
  <si>
    <t>1.　工事別に記入する事。</t>
  </si>
  <si>
    <t>2.　工事完了(納品)次第提出の事。</t>
  </si>
  <si>
    <t>3.　当月請求書の提出は毎月20日迄(現場事務所)25日迄(本社)とする。</t>
  </si>
  <si>
    <t>工事名</t>
    <rPh sb="0" eb="3">
      <t>コウジメイ</t>
    </rPh>
    <phoneticPr fontId="2"/>
  </si>
  <si>
    <t>契　　約</t>
    <rPh sb="0" eb="1">
      <t>チギリ</t>
    </rPh>
    <rPh sb="3" eb="4">
      <t>ヤク</t>
    </rPh>
    <phoneticPr fontId="2"/>
  </si>
  <si>
    <t>10%対象</t>
    <rPh sb="3" eb="5">
      <t>タイショウ</t>
    </rPh>
    <phoneticPr fontId="2"/>
  </si>
  <si>
    <t>金　　　額
（消費税込）</t>
    <rPh sb="0" eb="1">
      <t>キン</t>
    </rPh>
    <rPh sb="4" eb="5">
      <t>ガク</t>
    </rPh>
    <rPh sb="7" eb="11">
      <t>ショウヒゼイコ</t>
    </rPh>
    <phoneticPr fontId="2"/>
  </si>
  <si>
    <t>御中</t>
    <rPh sb="0" eb="2">
      <t>オンチュウ</t>
    </rPh>
    <phoneticPr fontId="2"/>
  </si>
  <si>
    <t>請求書</t>
    <rPh sb="0" eb="3">
      <t>セイキュウショ</t>
    </rPh>
    <phoneticPr fontId="2"/>
  </si>
  <si>
    <t>下記の通り御請求申し上げます。</t>
    <rPh sb="0" eb="2">
      <t>カキ</t>
    </rPh>
    <rPh sb="3" eb="4">
      <t>トオ</t>
    </rPh>
    <rPh sb="5" eb="8">
      <t>ゴセイキュウ</t>
    </rPh>
    <rPh sb="8" eb="9">
      <t>モウ</t>
    </rPh>
    <rPh sb="10" eb="11">
      <t>ア</t>
    </rPh>
    <phoneticPr fontId="2"/>
  </si>
  <si>
    <t>合計</t>
    <rPh sb="0" eb="1">
      <t>ゴウ</t>
    </rPh>
    <rPh sb="1" eb="2">
      <t>ケイ</t>
    </rPh>
    <phoneticPr fontId="2"/>
  </si>
  <si>
    <t>□</t>
  </si>
  <si>
    <t>安全協力会費</t>
    <phoneticPr fontId="2"/>
  </si>
  <si>
    <t>1/1000  徴収</t>
    <rPh sb="8" eb="10">
      <t>チョウシュウ</t>
    </rPh>
    <phoneticPr fontId="2"/>
  </si>
  <si>
    <t>0.3/1000  徴収</t>
    <phoneticPr fontId="2"/>
  </si>
  <si>
    <t>小切手：</t>
    <rPh sb="0" eb="3">
      <t>コギッテ</t>
    </rPh>
    <phoneticPr fontId="2"/>
  </si>
  <si>
    <t>サイト：</t>
    <phoneticPr fontId="2"/>
  </si>
  <si>
    <t>振　込：</t>
    <rPh sb="0" eb="1">
      <t>シン</t>
    </rPh>
    <rPh sb="2" eb="3">
      <t>コミ</t>
    </rPh>
    <phoneticPr fontId="2"/>
  </si>
  <si>
    <t>手　形：</t>
    <rPh sb="0" eb="1">
      <t>テ</t>
    </rPh>
    <rPh sb="2" eb="3">
      <t>カタチ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</si>
  <si>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</si>
  <si>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</si>
  <si>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（ 備 考 ・ 相 殺 ）</t>
    <rPh sb="2" eb="3">
      <t>ビ</t>
    </rPh>
    <rPh sb="4" eb="5">
      <t>コウ</t>
    </rPh>
    <rPh sb="8" eb="9">
      <t>アイ</t>
    </rPh>
    <rPh sb="10" eb="11">
      <t>サツ</t>
    </rPh>
    <phoneticPr fontId="2"/>
  </si>
  <si>
    <t>計　（税抜）</t>
    <rPh sb="0" eb="1">
      <t>ケイ</t>
    </rPh>
    <rPh sb="3" eb="4">
      <t>ゼイ</t>
    </rPh>
    <rPh sb="4" eb="5">
      <t>ヌ</t>
    </rPh>
    <phoneticPr fontId="2"/>
  </si>
  <si>
    <t>日付（西暦）</t>
    <rPh sb="0" eb="2">
      <t>ヒヅケ</t>
    </rPh>
    <rPh sb="3" eb="5">
      <t>セイレキ</t>
    </rPh>
    <phoneticPr fontId="2"/>
  </si>
  <si>
    <t>契約済</t>
    <rPh sb="0" eb="3">
      <t>ケイヤクズ</t>
    </rPh>
    <phoneticPr fontId="2"/>
  </si>
  <si>
    <t>契約外</t>
    <rPh sb="0" eb="3">
      <t>ケイヤクガイ</t>
    </rPh>
    <phoneticPr fontId="2"/>
  </si>
  <si>
    <t>集金</t>
    <rPh sb="0" eb="2">
      <t>シュウキン</t>
    </rPh>
    <phoneticPr fontId="2"/>
  </si>
  <si>
    <t>工務受付</t>
    <rPh sb="0" eb="2">
      <t>コウム</t>
    </rPh>
    <rPh sb="2" eb="4">
      <t>ウケツケ</t>
    </rPh>
    <phoneticPr fontId="2"/>
  </si>
  <si>
    <t>工種コード</t>
    <rPh sb="0" eb="2">
      <t>コウシュ</t>
    </rPh>
    <phoneticPr fontId="2"/>
  </si>
  <si>
    <t>金　額</t>
    <rPh sb="0" eb="1">
      <t>キン</t>
    </rPh>
    <rPh sb="2" eb="3">
      <t>ガク</t>
    </rPh>
    <phoneticPr fontId="2"/>
  </si>
  <si>
    <t>翌月    15日支払</t>
    <phoneticPr fontId="2"/>
  </si>
  <si>
    <t>翌々月 15日支払</t>
    <phoneticPr fontId="2"/>
  </si>
  <si>
    <t>翌月    25日支払</t>
    <phoneticPr fontId="2"/>
  </si>
  <si>
    <t>総務部</t>
    <rPh sb="0" eb="3">
      <t>ソウムブ</t>
    </rPh>
    <phoneticPr fontId="2"/>
  </si>
  <si>
    <t>経理受付</t>
    <rPh sb="0" eb="2">
      <t>ケイリ</t>
    </rPh>
    <rPh sb="2" eb="4">
      <t>ウケツケ</t>
    </rPh>
    <phoneticPr fontId="2"/>
  </si>
  <si>
    <t>振込</t>
    <rPh sb="0" eb="2">
      <t>フリコミ</t>
    </rPh>
    <phoneticPr fontId="2"/>
  </si>
  <si>
    <r>
      <t xml:space="preserve">※8％対象
</t>
    </r>
    <r>
      <rPr>
        <sz val="8"/>
        <color theme="1"/>
        <rFont val="ＭＳ Ｐ明朝"/>
        <family val="1"/>
        <charset val="128"/>
      </rPr>
      <t>（軽減税率）</t>
    </r>
    <rPh sb="3" eb="5">
      <t>タイショウ</t>
    </rPh>
    <rPh sb="7" eb="11">
      <t>ケイゲンゼイリツ</t>
    </rPh>
    <phoneticPr fontId="2"/>
  </si>
  <si>
    <t>年        月        日</t>
    <rPh sb="0" eb="1">
      <t>ネン</t>
    </rPh>
    <rPh sb="9" eb="10">
      <t>ガツ</t>
    </rPh>
    <rPh sb="18" eb="19">
      <t>ニチ</t>
    </rPh>
    <phoneticPr fontId="2"/>
  </si>
  <si>
    <t>承　諾</t>
    <phoneticPr fontId="2"/>
  </si>
  <si>
    <t>検　印</t>
    <phoneticPr fontId="2"/>
  </si>
  <si>
    <t>当月出来高</t>
    <phoneticPr fontId="2"/>
  </si>
  <si>
    <t>当月迄出来高</t>
    <phoneticPr fontId="2"/>
  </si>
  <si>
    <t>先月迄出来高</t>
    <phoneticPr fontId="2"/>
  </si>
  <si>
    <t>今月請求高</t>
    <rPh sb="0" eb="1">
      <t>イマ</t>
    </rPh>
    <rPh sb="1" eb="2">
      <t>ガツ</t>
    </rPh>
    <rPh sb="2" eb="5">
      <t>セイキュウダカ</t>
    </rPh>
    <phoneticPr fontId="2"/>
  </si>
  <si>
    <t>Ｊ　Ｖ</t>
    <phoneticPr fontId="2"/>
  </si>
  <si>
    <t>溝江建設-2022.12版</t>
    <rPh sb="0" eb="4">
      <t>ミゾエケンセツ</t>
    </rPh>
    <rPh sb="12" eb="13">
      <t>ハン</t>
    </rPh>
    <phoneticPr fontId="2"/>
  </si>
  <si>
    <t>契約金額</t>
    <rPh sb="0" eb="1">
      <t>チギリ</t>
    </rPh>
    <rPh sb="1" eb="2">
      <t>ヤク</t>
    </rPh>
    <rPh sb="2" eb="3">
      <t>カネ</t>
    </rPh>
    <rPh sb="3" eb="4">
      <t>ガク</t>
    </rPh>
    <phoneticPr fontId="2"/>
  </si>
  <si>
    <t>残高</t>
    <rPh sb="0" eb="1">
      <t>ザン</t>
    </rPh>
    <rPh sb="1" eb="2">
      <t>タカ</t>
    </rPh>
    <phoneticPr fontId="2"/>
  </si>
  <si>
    <t>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</si>
</sst>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#,##0;&quot;▲ &quot;#,##0"/>
    <numFmt numFmtId="178" formatCode="&quot;¥&quot;\ #,##0\ \-;&quot;\▲ &quot;#,##0\ \-"/>
    <numFmt numFmtId="179" formatCode="yyyy&quot;　年　&quot;mm&quot;　月　&quot;dd&quot;　日&quot;;@"/>
    <numFmt numFmtId="180" formatCode="#,###;&quot;▲ &quot;#,###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0" tint="-0.3499862666707357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indent="1"/>
    </xf>
    <xf numFmtId="179" fontId="4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 indent="2"/>
    </xf>
    <xf numFmtId="0" fontId="3" fillId="0" borderId="16" xfId="0" applyFont="1" applyBorder="1" applyAlignment="1">
      <alignment horizontal="center" vertical="center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horizontal="center" vertical="center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0" borderId="4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vertical="center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3" fillId="0" borderId="58" xfId="0" applyFont="1" applyBorder="1" applyAlignment="1">
      <alignment horizontal="right" vertical="center"/>
    </xf>
    <xf numFmtId="0" fontId="8" fillId="0" borderId="51" xfId="0" applyFont="1" applyBorder="1" applyAlignment="1">
      <alignment horizontal="distributed" vertical="center" indent="2"/>
    </xf>
    <xf numFmtId="0" fontId="8" fillId="0" borderId="52" xfId="0" applyFont="1" applyBorder="1" applyAlignment="1">
      <alignment horizontal="distributed" vertical="center" indent="2"/>
    </xf>
    <xf numFmtId="0" fontId="8" fillId="0" borderId="53" xfId="0" applyFont="1" applyBorder="1" applyAlignment="1">
      <alignment horizontal="distributed" vertical="center" indent="2"/>
    </xf>
    <xf numFmtId="0" fontId="8" fillId="0" borderId="54" xfId="0" applyFont="1" applyBorder="1" applyAlignment="1">
      <alignment horizontal="distributed" vertical="center" indent="2"/>
    </xf>
    <xf numFmtId="0" fontId="8" fillId="0" borderId="55" xfId="0" applyFont="1" applyBorder="1" applyAlignment="1">
      <alignment horizontal="distributed" vertical="center" indent="2"/>
    </xf>
    <xf numFmtId="0" fontId="8" fillId="0" borderId="56" xfId="0" applyFont="1" applyBorder="1" applyAlignment="1">
      <alignment horizontal="distributed" vertical="center" indent="2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45" xfId="0" applyFont="1" applyBorder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180" fontId="3" fillId="3" borderId="5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6" xfId="0" applyNumberFormat="1" applyFont="1" applyFill="1" applyBorder="1" applyAlignment="1" applyProtection="1">
      <alignment horizontal="right" vertical="center" indent="1" shrinkToFi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8" xfId="0" applyNumberFormat="1" applyFont="1" applyFill="1" applyBorder="1" applyAlignment="1" applyProtection="1">
      <alignment horizontal="left" vertical="center" wrapText="1" indent="1"/>
      <protection locked="0"/>
    </xf>
    <xf numFmtId="176" fontId="4" fillId="2" borderId="5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8" xfId="0" applyNumberFormat="1" applyFont="1" applyFill="1" applyBorder="1" applyAlignment="1" applyProtection="1">
      <alignment horizontal="right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5" xfId="0" applyNumberFormat="1" applyFont="1" applyFill="1" applyBorder="1" applyAlignment="1" applyProtection="1">
      <alignment horizontal="right" vertical="center" indent="1" shrinkToFit="1"/>
      <protection locked="0"/>
    </xf>
    <xf numFmtId="177" fontId="4" fillId="2" borderId="8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10" fillId="0" borderId="44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distributed" vertical="center" wrapText="1" indent="1"/>
    </xf>
    <xf numFmtId="0" fontId="10" fillId="0" borderId="46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180" fontId="3" fillId="3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3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8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9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indent="1"/>
    </xf>
    <xf numFmtId="180" fontId="4" fillId="0" borderId="2" xfId="0" applyNumberFormat="1" applyFont="1" applyBorder="1" applyAlignment="1">
      <alignment horizontal="right" vertical="center" indent="1" shrinkToFit="1"/>
    </xf>
    <xf numFmtId="180" fontId="4" fillId="0" borderId="65" xfId="0" applyNumberFormat="1" applyFont="1" applyBorder="1" applyAlignment="1">
      <alignment horizontal="right" vertical="center" indent="1" shrinkToFit="1"/>
    </xf>
    <xf numFmtId="180" fontId="4" fillId="0" borderId="8" xfId="0" applyNumberFormat="1" applyFont="1" applyBorder="1" applyAlignment="1">
      <alignment horizontal="right" vertical="center" indent="1" shrinkToFit="1"/>
    </xf>
    <xf numFmtId="180" fontId="4" fillId="0" borderId="66" xfId="0" applyNumberFormat="1" applyFont="1" applyBorder="1" applyAlignment="1">
      <alignment horizontal="right" vertical="center" indent="1" shrinkToFit="1"/>
    </xf>
    <xf numFmtId="180" fontId="4" fillId="2" borderId="5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7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8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6" xfId="0" applyNumberFormat="1" applyFont="1" applyFill="1" applyBorder="1" applyAlignment="1" applyProtection="1">
      <alignment horizontal="right" vertical="center" indent="1" shrinkToFit="1"/>
      <protection locked="0"/>
    </xf>
    <xf numFmtId="0" fontId="10" fillId="0" borderId="45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distributed" vertical="center" indent="1"/>
    </xf>
    <xf numFmtId="0" fontId="10" fillId="0" borderId="46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49" fontId="4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6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 indent="1"/>
      <protection locked="0"/>
    </xf>
    <xf numFmtId="176" fontId="4" fillId="2" borderId="2" xfId="0" applyNumberFormat="1" applyFont="1" applyFill="1" applyBorder="1" applyAlignment="1" applyProtection="1">
      <alignment horizontal="right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5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44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45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3" fillId="2" borderId="37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41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39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43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49" fontId="11" fillId="0" borderId="72" xfId="0" applyNumberFormat="1" applyFont="1" applyBorder="1" applyAlignment="1" applyProtection="1">
      <alignment horizontal="center" vertical="center" shrinkToFit="1"/>
      <protection locked="0"/>
    </xf>
    <xf numFmtId="49" fontId="11" fillId="0" borderId="34" xfId="0" applyNumberFormat="1" applyFont="1" applyBorder="1" applyAlignment="1" applyProtection="1">
      <alignment horizontal="center" vertical="center" shrinkToFit="1"/>
      <protection locked="0"/>
    </xf>
    <xf numFmtId="49" fontId="11" fillId="0" borderId="35" xfId="0" applyNumberFormat="1" applyFont="1" applyBorder="1" applyAlignment="1" applyProtection="1">
      <alignment horizontal="center" vertical="center" shrinkToFit="1"/>
      <protection locked="0"/>
    </xf>
    <xf numFmtId="49" fontId="11" fillId="0" borderId="73" xfId="0" applyNumberFormat="1" applyFont="1" applyBorder="1" applyAlignment="1" applyProtection="1">
      <alignment horizontal="center" vertical="center" shrinkToFit="1"/>
      <protection locked="0"/>
    </xf>
    <xf numFmtId="49" fontId="11" fillId="0" borderId="18" xfId="0" applyNumberFormat="1" applyFont="1" applyBorder="1" applyAlignment="1" applyProtection="1">
      <alignment horizontal="center" vertical="center" shrinkToFit="1"/>
      <protection locked="0"/>
    </xf>
    <xf numFmtId="49" fontId="11" fillId="0" borderId="19" xfId="0" applyNumberFormat="1" applyFont="1" applyBorder="1" applyAlignment="1" applyProtection="1">
      <alignment horizontal="center" vertical="center" shrinkToFit="1"/>
      <protection locked="0"/>
    </xf>
    <xf numFmtId="49" fontId="11" fillId="0" borderId="33" xfId="0" applyNumberFormat="1" applyFont="1" applyBorder="1" applyAlignment="1" applyProtection="1">
      <alignment horizontal="center" vertical="center" shrinkToFit="1"/>
      <protection locked="0"/>
    </xf>
    <xf numFmtId="49" fontId="11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49" fontId="3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49" fontId="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9" fontId="3" fillId="0" borderId="4" xfId="0" applyNumberFormat="1" applyFont="1" applyBorder="1" applyAlignment="1">
      <alignment horizontal="center" vertical="center"/>
    </xf>
    <xf numFmtId="9" fontId="3" fillId="0" borderId="63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0" fillId="0" borderId="61" xfId="0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2"/>
    </xf>
    <xf numFmtId="49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right" vertical="center" indent="2"/>
    </xf>
    <xf numFmtId="0" fontId="3" fillId="0" borderId="13" xfId="0" applyFont="1" applyBorder="1" applyAlignment="1">
      <alignment horizontal="distributed" vertical="center" indent="2"/>
    </xf>
    <xf numFmtId="0" fontId="3" fillId="0" borderId="27" xfId="0" applyFont="1" applyBorder="1" applyAlignment="1">
      <alignment horizontal="distributed" vertical="center" indent="2"/>
    </xf>
    <xf numFmtId="0" fontId="3" fillId="0" borderId="64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3"/>
    </xf>
    <xf numFmtId="0" fontId="3" fillId="0" borderId="74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10" fillId="0" borderId="0" xfId="0" applyFont="1" applyAlignment="1">
      <alignment horizontal="right" vertical="center"/>
    </xf>
    <xf numFmtId="49" fontId="3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9" fontId="4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0" borderId="75" xfId="0" applyFont="1" applyBorder="1" applyAlignment="1">
      <alignment horizontal="center" vertical="center" textRotation="255"/>
    </xf>
    <xf numFmtId="0" fontId="3" fillId="0" borderId="76" xfId="0" applyFont="1" applyBorder="1" applyAlignment="1">
      <alignment horizontal="center" vertical="center" textRotation="255"/>
    </xf>
    <xf numFmtId="0" fontId="3" fillId="0" borderId="77" xfId="0" applyFont="1" applyBorder="1" applyAlignment="1">
      <alignment horizontal="center" vertical="center" textRotation="255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12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24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78" fontId="8" fillId="0" borderId="37" xfId="0" applyNumberFormat="1" applyFont="1" applyBorder="1" applyAlignment="1">
      <alignment horizontal="center" vertical="center" shrinkToFit="1"/>
    </xf>
    <xf numFmtId="178" fontId="8" fillId="0" borderId="48" xfId="0" applyNumberFormat="1" applyFont="1" applyBorder="1" applyAlignment="1">
      <alignment horizontal="center" vertical="center" shrinkToFit="1"/>
    </xf>
    <xf numFmtId="178" fontId="8" fillId="0" borderId="39" xfId="0" applyNumberFormat="1" applyFont="1" applyBorder="1" applyAlignment="1">
      <alignment horizontal="center" vertical="center" shrinkToFit="1"/>
    </xf>
    <xf numFmtId="178" fontId="8" fillId="0" borderId="49" xfId="0" applyNumberFormat="1" applyFont="1" applyBorder="1" applyAlignment="1">
      <alignment horizontal="center" vertical="center" shrinkToFit="1"/>
    </xf>
    <xf numFmtId="178" fontId="8" fillId="0" borderId="15" xfId="0" applyNumberFormat="1" applyFont="1" applyBorder="1" applyAlignment="1">
      <alignment horizontal="center" vertical="center" shrinkToFit="1"/>
    </xf>
    <xf numFmtId="178" fontId="8" fillId="0" borderId="50" xfId="0" applyNumberFormat="1" applyFont="1" applyBorder="1" applyAlignment="1">
      <alignment horizontal="center" vertical="center" shrinkToFit="1"/>
    </xf>
    <xf numFmtId="49" fontId="3" fillId="2" borderId="24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180" fontId="3" fillId="0" borderId="5" xfId="0" applyNumberFormat="1" applyFont="1" applyBorder="1" applyAlignment="1">
      <alignment horizontal="right" vertical="center" indent="1" shrinkToFit="1"/>
    </xf>
    <xf numFmtId="180" fontId="3" fillId="0" borderId="6" xfId="0" applyNumberFormat="1" applyFont="1" applyBorder="1" applyAlignment="1">
      <alignment horizontal="right" vertical="center" indent="1" shrinkToFit="1"/>
    </xf>
    <xf numFmtId="180" fontId="3" fillId="0" borderId="8" xfId="0" applyNumberFormat="1" applyFont="1" applyBorder="1" applyAlignment="1">
      <alignment horizontal="right" vertical="center" indent="1" shrinkToFit="1"/>
    </xf>
    <xf numFmtId="180" fontId="3" fillId="0" borderId="9" xfId="0" applyNumberFormat="1" applyFont="1" applyBorder="1" applyAlignment="1">
      <alignment horizontal="right" vertical="center" indent="1" shrinkToFit="1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61" xfId="0" applyFont="1" applyBorder="1" applyAlignment="1" applyProtection="1">
      <alignment horizontal="right" vertical="center" shrinkToFit="1"/>
      <protection locked="0"/>
    </xf>
    <xf numFmtId="179" fontId="4" fillId="2" borderId="0" xfId="0" applyNumberFormat="1" applyFont="1" applyFill="1" applyAlignment="1" applyProtection="1">
      <alignment horizontal="right" vertical="center" shrinkToFit="1"/>
      <protection locked="0"/>
    </xf>
    <xf numFmtId="179" fontId="4" fillId="2" borderId="18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9391-D96B-40E1-AAA9-3B8CA59E9F3A}">
  <sheetPr>
    <pageSetUpPr fitToPage="1"/>
  </sheetPr>
  <dimension ref="A1:AS43"/>
  <sheetViews>
    <sheetView tabSelected="1" view="pageBreakPreview" zoomScaleNormal="115" zoomScaleSheetLayoutView="100" workbookViewId="0">
      <selection activeCell="AB6" sqref="AB6:AP7"/>
    </sheetView>
  </sheetViews>
  <sheetFormatPr defaultColWidth="3.125" defaultRowHeight="15" customHeight="1"/>
  <cols>
    <col min="1" max="16384" width="3.125" style="1"/>
  </cols>
  <sheetData>
    <row r="1" spans="1:45" ht="15" customHeight="1" thickTop="1">
      <c r="R1" s="26" t="s">
        <v>37</v>
      </c>
      <c r="S1" s="27"/>
      <c r="T1" s="27"/>
      <c r="U1" s="27"/>
      <c r="V1" s="27"/>
      <c r="W1" s="27"/>
      <c r="X1" s="27"/>
      <c r="Y1" s="27"/>
      <c r="Z1" s="27"/>
      <c r="AA1" s="27"/>
      <c r="AB1" s="28"/>
      <c r="AG1" s="42" t="s">
        <v>52</v>
      </c>
      <c r="AH1" s="42"/>
      <c r="AI1" s="42"/>
      <c r="AJ1" s="42"/>
      <c r="AK1" s="227" t="s">
        <v>66</v>
      </c>
      <c r="AL1" s="227"/>
      <c r="AM1" s="227"/>
      <c r="AN1" s="227"/>
      <c r="AO1" s="227"/>
      <c r="AP1" s="227"/>
      <c r="AQ1" s="227"/>
      <c r="AR1" s="227"/>
      <c r="AS1" s="227"/>
    </row>
    <row r="2" spans="1:45" ht="15" customHeight="1" thickBot="1">
      <c r="R2" s="29"/>
      <c r="S2" s="30"/>
      <c r="T2" s="30"/>
      <c r="U2" s="30"/>
      <c r="V2" s="30"/>
      <c r="W2" s="30"/>
      <c r="X2" s="30"/>
      <c r="Y2" s="30"/>
      <c r="Z2" s="30"/>
      <c r="AA2" s="30"/>
      <c r="AB2" s="31"/>
      <c r="AG2" s="65"/>
      <c r="AH2" s="65"/>
      <c r="AI2" s="65"/>
      <c r="AJ2" s="65"/>
      <c r="AK2" s="228"/>
      <c r="AL2" s="228"/>
      <c r="AM2" s="228"/>
      <c r="AN2" s="228"/>
      <c r="AO2" s="228"/>
      <c r="AP2" s="228"/>
      <c r="AQ2" s="228"/>
      <c r="AR2" s="228"/>
      <c r="AS2" s="228"/>
    </row>
    <row r="3" spans="1:45" ht="15" customHeight="1" thickTop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3" t="s">
        <v>36</v>
      </c>
      <c r="M3" s="193"/>
      <c r="N3" s="193"/>
      <c r="R3" s="4"/>
      <c r="S3" s="4"/>
      <c r="T3" s="4"/>
      <c r="U3" s="4"/>
      <c r="V3" s="4"/>
      <c r="W3" s="4"/>
      <c r="X3" s="4"/>
      <c r="Y3" s="4"/>
      <c r="Z3" s="4"/>
      <c r="AA3" s="4"/>
      <c r="AH3" s="2"/>
      <c r="AI3" s="2"/>
      <c r="AJ3" s="2"/>
      <c r="AK3" s="5"/>
      <c r="AL3" s="5"/>
      <c r="AM3" s="5"/>
      <c r="AN3" s="5"/>
      <c r="AO3" s="5"/>
      <c r="AP3" s="5"/>
      <c r="AQ3" s="5"/>
      <c r="AR3" s="5"/>
      <c r="AS3" s="5"/>
    </row>
    <row r="4" spans="1:45" ht="15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4"/>
      <c r="M4" s="194"/>
      <c r="N4" s="194"/>
      <c r="Z4" s="195" t="s">
        <v>9</v>
      </c>
      <c r="AA4" s="79"/>
      <c r="AB4" s="196" t="s">
        <v>77</v>
      </c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7"/>
    </row>
    <row r="5" spans="1:45" ht="15" customHeight="1">
      <c r="A5" s="42" t="s">
        <v>38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Z5" s="58"/>
      <c r="AA5" s="59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9"/>
    </row>
    <row r="6" spans="1:45" ht="1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Z6" s="58" t="s">
        <v>1</v>
      </c>
      <c r="AA6" s="59"/>
      <c r="AB6" s="200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2" t="s">
        <v>12</v>
      </c>
      <c r="AR6" s="202"/>
      <c r="AS6" s="203"/>
    </row>
    <row r="7" spans="1:45" ht="15" customHeight="1">
      <c r="P7" s="204" t="s">
        <v>27</v>
      </c>
      <c r="Q7" s="11" t="s">
        <v>40</v>
      </c>
      <c r="R7" s="82" t="s">
        <v>61</v>
      </c>
      <c r="S7" s="82"/>
      <c r="T7" s="82"/>
      <c r="U7" s="82"/>
      <c r="V7" s="82"/>
      <c r="W7" s="82" t="s">
        <v>64</v>
      </c>
      <c r="X7" s="83"/>
      <c r="Z7" s="58"/>
      <c r="AA7" s="59"/>
      <c r="AB7" s="200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2"/>
      <c r="AR7" s="202"/>
      <c r="AS7" s="203"/>
    </row>
    <row r="8" spans="1:45" ht="15" customHeight="1">
      <c r="A8" s="207" t="s">
        <v>35</v>
      </c>
      <c r="B8" s="208"/>
      <c r="C8" s="208"/>
      <c r="D8" s="208"/>
      <c r="E8" s="213" t="str">
        <f>IF(SUM(J13+J15+Y32)=0,"",SUM(J13+J15+Y32))</f>
        <v/>
      </c>
      <c r="F8" s="213"/>
      <c r="G8" s="213"/>
      <c r="H8" s="213"/>
      <c r="I8" s="213"/>
      <c r="J8" s="213"/>
      <c r="K8" s="213"/>
      <c r="L8" s="213"/>
      <c r="M8" s="213"/>
      <c r="N8" s="214"/>
      <c r="P8" s="205"/>
      <c r="Q8" s="12"/>
      <c r="R8" s="13"/>
      <c r="S8" s="164" t="s">
        <v>46</v>
      </c>
      <c r="T8" s="164"/>
      <c r="U8" s="164"/>
      <c r="V8" s="226"/>
      <c r="W8" s="226"/>
      <c r="X8" s="14" t="s">
        <v>17</v>
      </c>
      <c r="Y8" s="6"/>
      <c r="Z8" s="58" t="s">
        <v>2</v>
      </c>
      <c r="AA8" s="59"/>
      <c r="AB8" s="3" t="s">
        <v>4</v>
      </c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20"/>
    </row>
    <row r="9" spans="1:45" ht="15" customHeight="1">
      <c r="A9" s="209"/>
      <c r="B9" s="210"/>
      <c r="C9" s="210"/>
      <c r="D9" s="210"/>
      <c r="E9" s="215"/>
      <c r="F9" s="215"/>
      <c r="G9" s="215"/>
      <c r="H9" s="215"/>
      <c r="I9" s="215"/>
      <c r="J9" s="215"/>
      <c r="K9" s="215"/>
      <c r="L9" s="215"/>
      <c r="M9" s="215"/>
      <c r="N9" s="216"/>
      <c r="P9" s="205"/>
      <c r="Q9" s="15" t="s">
        <v>40</v>
      </c>
      <c r="R9" s="145" t="s">
        <v>59</v>
      </c>
      <c r="S9" s="145"/>
      <c r="T9" s="145"/>
      <c r="U9" s="145"/>
      <c r="V9" s="145"/>
      <c r="W9" s="145" t="s">
        <v>55</v>
      </c>
      <c r="X9" s="146"/>
      <c r="Y9" s="6"/>
      <c r="Z9" s="58"/>
      <c r="AA9" s="59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/>
    </row>
    <row r="10" spans="1:45" ht="15" customHeight="1">
      <c r="A10" s="211"/>
      <c r="B10" s="212"/>
      <c r="C10" s="212"/>
      <c r="D10" s="212"/>
      <c r="E10" s="217"/>
      <c r="F10" s="217"/>
      <c r="G10" s="217"/>
      <c r="H10" s="217"/>
      <c r="I10" s="217"/>
      <c r="J10" s="217"/>
      <c r="K10" s="217"/>
      <c r="L10" s="217"/>
      <c r="M10" s="217"/>
      <c r="N10" s="218"/>
      <c r="P10" s="205"/>
      <c r="Q10" s="16" t="s">
        <v>40</v>
      </c>
      <c r="R10" s="182" t="s">
        <v>60</v>
      </c>
      <c r="S10" s="182"/>
      <c r="T10" s="182"/>
      <c r="U10" s="182"/>
      <c r="V10" s="182"/>
      <c r="W10" s="182"/>
      <c r="X10" s="183"/>
      <c r="Y10" s="6"/>
      <c r="Z10" s="58"/>
      <c r="AA10" s="59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/>
    </row>
    <row r="11" spans="1:45" ht="15" customHeight="1">
      <c r="P11" s="205"/>
      <c r="Q11" s="17"/>
      <c r="S11" s="180" t="s">
        <v>44</v>
      </c>
      <c r="T11" s="180"/>
      <c r="U11" s="180"/>
      <c r="V11" s="225"/>
      <c r="W11" s="225"/>
      <c r="X11" s="8" t="s">
        <v>17</v>
      </c>
      <c r="Y11" s="6"/>
      <c r="Z11" s="58" t="s">
        <v>5</v>
      </c>
      <c r="AA11" s="59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51" t="s">
        <v>8</v>
      </c>
      <c r="AQ11" s="186"/>
      <c r="AR11" s="186"/>
      <c r="AS11" s="187"/>
    </row>
    <row r="12" spans="1:45" ht="15" customHeight="1">
      <c r="A12" s="175" t="s">
        <v>39</v>
      </c>
      <c r="B12" s="176"/>
      <c r="C12" s="177"/>
      <c r="D12" s="177"/>
      <c r="E12" s="177"/>
      <c r="F12" s="177"/>
      <c r="G12" s="177"/>
      <c r="H12" s="177"/>
      <c r="I12" s="177"/>
      <c r="J12" s="178" t="s">
        <v>19</v>
      </c>
      <c r="K12" s="178"/>
      <c r="L12" s="178"/>
      <c r="M12" s="178"/>
      <c r="N12" s="179"/>
      <c r="P12" s="205"/>
      <c r="Q12" s="17"/>
      <c r="S12" s="180" t="s">
        <v>47</v>
      </c>
      <c r="T12" s="180"/>
      <c r="U12" s="180"/>
      <c r="V12" s="225"/>
      <c r="W12" s="225"/>
      <c r="X12" s="8" t="s">
        <v>17</v>
      </c>
      <c r="Y12" s="6"/>
      <c r="Z12" s="58" t="s">
        <v>6</v>
      </c>
      <c r="AA12" s="59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51"/>
      <c r="AQ12" s="186"/>
      <c r="AR12" s="186"/>
      <c r="AS12" s="187"/>
    </row>
    <row r="13" spans="1:45" ht="15" customHeight="1">
      <c r="A13" s="161" t="s">
        <v>34</v>
      </c>
      <c r="B13" s="162"/>
      <c r="C13" s="59"/>
      <c r="D13" s="59"/>
      <c r="E13" s="221">
        <f>SUMIF(W22:X31,"10",Y22:AF31)</f>
        <v>0</v>
      </c>
      <c r="F13" s="221"/>
      <c r="G13" s="221"/>
      <c r="H13" s="221"/>
      <c r="I13" s="221"/>
      <c r="J13" s="221">
        <f>ROUNDDOWN(E13*0.1,0)</f>
        <v>0</v>
      </c>
      <c r="K13" s="221"/>
      <c r="L13" s="221"/>
      <c r="M13" s="221"/>
      <c r="N13" s="222"/>
      <c r="P13" s="205"/>
      <c r="Q13" s="12"/>
      <c r="R13" s="13"/>
      <c r="S13" s="164" t="s">
        <v>45</v>
      </c>
      <c r="T13" s="164"/>
      <c r="U13" s="164"/>
      <c r="V13" s="226"/>
      <c r="W13" s="226"/>
      <c r="X13" s="14" t="s">
        <v>26</v>
      </c>
      <c r="Y13" s="6"/>
      <c r="Z13" s="58" t="s">
        <v>7</v>
      </c>
      <c r="AA13" s="59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51"/>
      <c r="AQ13" s="186"/>
      <c r="AR13" s="186"/>
      <c r="AS13" s="187"/>
    </row>
    <row r="14" spans="1:45" ht="15" customHeight="1">
      <c r="A14" s="58"/>
      <c r="B14" s="163"/>
      <c r="C14" s="59"/>
      <c r="D14" s="59"/>
      <c r="E14" s="221"/>
      <c r="F14" s="221"/>
      <c r="G14" s="221"/>
      <c r="H14" s="221"/>
      <c r="I14" s="221"/>
      <c r="J14" s="221"/>
      <c r="K14" s="221"/>
      <c r="L14" s="221"/>
      <c r="M14" s="221"/>
      <c r="N14" s="222"/>
      <c r="P14" s="205"/>
      <c r="Q14" s="149" t="s">
        <v>41</v>
      </c>
      <c r="R14" s="145"/>
      <c r="S14" s="145"/>
      <c r="T14" s="145"/>
      <c r="U14" s="145"/>
      <c r="V14" s="18"/>
      <c r="W14" s="18"/>
      <c r="X14" s="19"/>
      <c r="Y14" s="6"/>
      <c r="Z14" s="150" t="s">
        <v>10</v>
      </c>
      <c r="AA14" s="151"/>
      <c r="AB14" s="154"/>
      <c r="AC14" s="155"/>
      <c r="AD14" s="155"/>
      <c r="AE14" s="155"/>
      <c r="AF14" s="155"/>
      <c r="AG14" s="155"/>
      <c r="AH14" s="155"/>
      <c r="AI14" s="156" t="s">
        <v>11</v>
      </c>
      <c r="AJ14" s="157"/>
      <c r="AK14" s="154"/>
      <c r="AL14" s="155"/>
      <c r="AM14" s="155"/>
      <c r="AN14" s="155"/>
      <c r="AO14" s="155"/>
      <c r="AP14" s="155"/>
      <c r="AQ14" s="155"/>
      <c r="AR14" s="156" t="s">
        <v>14</v>
      </c>
      <c r="AS14" s="165"/>
    </row>
    <row r="15" spans="1:45" ht="15" customHeight="1">
      <c r="A15" s="166" t="s">
        <v>65</v>
      </c>
      <c r="B15" s="167"/>
      <c r="C15" s="59"/>
      <c r="D15" s="59"/>
      <c r="E15" s="221">
        <f>SUMIF(W22:X31,"※8",Y22:AF31)</f>
        <v>0</v>
      </c>
      <c r="F15" s="221"/>
      <c r="G15" s="221"/>
      <c r="H15" s="221"/>
      <c r="I15" s="221"/>
      <c r="J15" s="221">
        <f>ROUNDDOWN(E15*0.08,0)</f>
        <v>0</v>
      </c>
      <c r="K15" s="221"/>
      <c r="L15" s="221"/>
      <c r="M15" s="221"/>
      <c r="N15" s="222"/>
      <c r="P15" s="205"/>
      <c r="Q15" s="16" t="s">
        <v>40</v>
      </c>
      <c r="R15" s="169" t="s">
        <v>42</v>
      </c>
      <c r="S15" s="169"/>
      <c r="T15" s="169"/>
      <c r="U15" s="169"/>
      <c r="V15" s="169"/>
      <c r="W15" s="169"/>
      <c r="X15" s="20"/>
      <c r="Y15" s="6"/>
      <c r="Z15" s="150"/>
      <c r="AA15" s="151"/>
      <c r="AB15" s="24" t="s">
        <v>40</v>
      </c>
      <c r="AC15" s="156" t="s">
        <v>48</v>
      </c>
      <c r="AD15" s="156"/>
      <c r="AE15" s="23" t="s">
        <v>40</v>
      </c>
      <c r="AF15" s="156" t="s">
        <v>49</v>
      </c>
      <c r="AG15" s="157"/>
      <c r="AH15" s="154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70"/>
    </row>
    <row r="16" spans="1:45" ht="15" customHeight="1">
      <c r="A16" s="61"/>
      <c r="B16" s="168"/>
      <c r="C16" s="62"/>
      <c r="D16" s="62"/>
      <c r="E16" s="223"/>
      <c r="F16" s="223"/>
      <c r="G16" s="223"/>
      <c r="H16" s="223"/>
      <c r="I16" s="223"/>
      <c r="J16" s="223"/>
      <c r="K16" s="223"/>
      <c r="L16" s="223"/>
      <c r="M16" s="223"/>
      <c r="N16" s="224"/>
      <c r="P16" s="206"/>
      <c r="Q16" s="21" t="s">
        <v>40</v>
      </c>
      <c r="R16" s="171" t="s">
        <v>43</v>
      </c>
      <c r="S16" s="171"/>
      <c r="T16" s="171"/>
      <c r="U16" s="171"/>
      <c r="V16" s="171"/>
      <c r="W16" s="171"/>
      <c r="X16" s="22"/>
      <c r="Y16" s="6"/>
      <c r="Z16" s="152"/>
      <c r="AA16" s="153"/>
      <c r="AB16" s="172" t="s">
        <v>13</v>
      </c>
      <c r="AC16" s="173"/>
      <c r="AD16" s="173"/>
      <c r="AE16" s="173"/>
      <c r="AF16" s="173"/>
      <c r="AG16" s="174"/>
      <c r="AH16" s="158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60"/>
    </row>
    <row r="18" spans="1:45" ht="15" customHeight="1">
      <c r="A18" s="126" t="s">
        <v>32</v>
      </c>
      <c r="B18" s="127"/>
      <c r="C18" s="127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1"/>
      <c r="AG18" s="134" t="s">
        <v>3</v>
      </c>
      <c r="AH18" s="79"/>
      <c r="AI18" s="79"/>
      <c r="AJ18" s="79"/>
      <c r="AK18" s="135"/>
      <c r="AL18" s="78" t="s">
        <v>0</v>
      </c>
      <c r="AM18" s="136"/>
      <c r="AN18" s="79"/>
      <c r="AO18" s="80"/>
      <c r="AP18" s="78" t="s">
        <v>33</v>
      </c>
      <c r="AQ18" s="79"/>
      <c r="AR18" s="79"/>
      <c r="AS18" s="80"/>
    </row>
    <row r="19" spans="1:45" ht="15" customHeight="1">
      <c r="A19" s="128"/>
      <c r="B19" s="129"/>
      <c r="C19" s="129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3"/>
      <c r="AG19" s="137"/>
      <c r="AH19" s="138"/>
      <c r="AI19" s="138"/>
      <c r="AJ19" s="138"/>
      <c r="AK19" s="139"/>
      <c r="AL19" s="143"/>
      <c r="AM19" s="138"/>
      <c r="AN19" s="138"/>
      <c r="AO19" s="139"/>
      <c r="AP19" s="9" t="s">
        <v>40</v>
      </c>
      <c r="AQ19" s="145" t="s">
        <v>53</v>
      </c>
      <c r="AR19" s="145"/>
      <c r="AS19" s="146"/>
    </row>
    <row r="20" spans="1:45" ht="15" customHeight="1">
      <c r="A20" s="128"/>
      <c r="B20" s="129"/>
      <c r="C20" s="129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3"/>
      <c r="AG20" s="140"/>
      <c r="AH20" s="141"/>
      <c r="AI20" s="141"/>
      <c r="AJ20" s="141"/>
      <c r="AK20" s="142"/>
      <c r="AL20" s="144"/>
      <c r="AM20" s="141"/>
      <c r="AN20" s="141"/>
      <c r="AO20" s="142"/>
      <c r="AP20" s="10" t="s">
        <v>40</v>
      </c>
      <c r="AQ20" s="147" t="s">
        <v>54</v>
      </c>
      <c r="AR20" s="147"/>
      <c r="AS20" s="148"/>
    </row>
    <row r="21" spans="1:45" ht="15" customHeight="1">
      <c r="A21" s="123" t="s">
        <v>20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 t="s">
        <v>21</v>
      </c>
      <c r="N21" s="124"/>
      <c r="O21" s="124"/>
      <c r="P21" s="124" t="s">
        <v>22</v>
      </c>
      <c r="Q21" s="124"/>
      <c r="R21" s="124" t="s">
        <v>23</v>
      </c>
      <c r="S21" s="124"/>
      <c r="T21" s="124"/>
      <c r="U21" s="124"/>
      <c r="V21" s="124"/>
      <c r="W21" s="124" t="s">
        <v>24</v>
      </c>
      <c r="X21" s="124"/>
      <c r="Y21" s="124" t="s">
        <v>25</v>
      </c>
      <c r="Z21" s="124"/>
      <c r="AA21" s="124"/>
      <c r="AB21" s="124"/>
      <c r="AC21" s="124"/>
      <c r="AD21" s="124"/>
      <c r="AE21" s="124"/>
      <c r="AF21" s="125"/>
      <c r="AG21" s="109" t="s">
        <v>15</v>
      </c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1"/>
    </row>
    <row r="22" spans="1:45" ht="15" customHeight="1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4"/>
      <c r="N22" s="114"/>
      <c r="O22" s="114"/>
      <c r="P22" s="115"/>
      <c r="Q22" s="115"/>
      <c r="R22" s="116"/>
      <c r="S22" s="116"/>
      <c r="T22" s="116"/>
      <c r="U22" s="116"/>
      <c r="V22" s="116"/>
      <c r="W22" s="115"/>
      <c r="X22" s="115"/>
      <c r="Y22" s="117">
        <f>ROUNDDOWN(M22*R22,0)</f>
        <v>0</v>
      </c>
      <c r="Z22" s="117"/>
      <c r="AA22" s="117"/>
      <c r="AB22" s="117"/>
      <c r="AC22" s="117"/>
      <c r="AD22" s="117"/>
      <c r="AE22" s="117"/>
      <c r="AF22" s="118"/>
      <c r="AG22" s="119" t="s">
        <v>75</v>
      </c>
      <c r="AH22" s="120"/>
      <c r="AI22" s="120"/>
      <c r="AJ22" s="120"/>
      <c r="AK22" s="120"/>
      <c r="AL22" s="74"/>
      <c r="AM22" s="74"/>
      <c r="AN22" s="74"/>
      <c r="AO22" s="74"/>
      <c r="AP22" s="74"/>
      <c r="AQ22" s="74"/>
      <c r="AR22" s="74"/>
      <c r="AS22" s="75"/>
    </row>
    <row r="23" spans="1:45" ht="1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2"/>
      <c r="N23" s="52"/>
      <c r="O23" s="52"/>
      <c r="P23" s="54"/>
      <c r="Q23" s="54"/>
      <c r="R23" s="56"/>
      <c r="S23" s="56"/>
      <c r="T23" s="56"/>
      <c r="U23" s="56"/>
      <c r="V23" s="56"/>
      <c r="W23" s="54"/>
      <c r="X23" s="54"/>
      <c r="Y23" s="97"/>
      <c r="Z23" s="97"/>
      <c r="AA23" s="97"/>
      <c r="AB23" s="97"/>
      <c r="AC23" s="97"/>
      <c r="AD23" s="97"/>
      <c r="AE23" s="97"/>
      <c r="AF23" s="98"/>
      <c r="AG23" s="121"/>
      <c r="AH23" s="122"/>
      <c r="AI23" s="122"/>
      <c r="AJ23" s="122"/>
      <c r="AK23" s="122"/>
      <c r="AL23" s="46"/>
      <c r="AM23" s="46"/>
      <c r="AN23" s="46"/>
      <c r="AO23" s="46"/>
      <c r="AP23" s="46"/>
      <c r="AQ23" s="46"/>
      <c r="AR23" s="46"/>
      <c r="AS23" s="47"/>
    </row>
    <row r="24" spans="1:45" ht="1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2"/>
      <c r="N24" s="52"/>
      <c r="O24" s="52"/>
      <c r="P24" s="105"/>
      <c r="Q24" s="106"/>
      <c r="R24" s="56"/>
      <c r="S24" s="56"/>
      <c r="T24" s="56"/>
      <c r="U24" s="56"/>
      <c r="V24" s="56"/>
      <c r="W24" s="54"/>
      <c r="X24" s="54"/>
      <c r="Y24" s="97">
        <f>ROUNDDOWN(M24*R24,0)</f>
        <v>0</v>
      </c>
      <c r="Z24" s="97"/>
      <c r="AA24" s="97"/>
      <c r="AB24" s="97"/>
      <c r="AC24" s="97"/>
      <c r="AD24" s="97"/>
      <c r="AE24" s="97"/>
      <c r="AF24" s="98"/>
      <c r="AG24" s="44" t="s">
        <v>71</v>
      </c>
      <c r="AH24" s="45"/>
      <c r="AI24" s="45"/>
      <c r="AJ24" s="45"/>
      <c r="AK24" s="45"/>
      <c r="AL24" s="46"/>
      <c r="AM24" s="46"/>
      <c r="AN24" s="46"/>
      <c r="AO24" s="46"/>
      <c r="AP24" s="46"/>
      <c r="AQ24" s="46"/>
      <c r="AR24" s="46"/>
      <c r="AS24" s="47"/>
    </row>
    <row r="25" spans="1:45" ht="1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2"/>
      <c r="N25" s="52"/>
      <c r="O25" s="52"/>
      <c r="P25" s="107"/>
      <c r="Q25" s="108"/>
      <c r="R25" s="56"/>
      <c r="S25" s="56"/>
      <c r="T25" s="56"/>
      <c r="U25" s="56"/>
      <c r="V25" s="56"/>
      <c r="W25" s="54"/>
      <c r="X25" s="54"/>
      <c r="Y25" s="97"/>
      <c r="Z25" s="97"/>
      <c r="AA25" s="97"/>
      <c r="AB25" s="97"/>
      <c r="AC25" s="97"/>
      <c r="AD25" s="97"/>
      <c r="AE25" s="97"/>
      <c r="AF25" s="98"/>
      <c r="AG25" s="44"/>
      <c r="AH25" s="45"/>
      <c r="AI25" s="45"/>
      <c r="AJ25" s="45"/>
      <c r="AK25" s="45"/>
      <c r="AL25" s="46"/>
      <c r="AM25" s="46"/>
      <c r="AN25" s="46"/>
      <c r="AO25" s="46"/>
      <c r="AP25" s="46"/>
      <c r="AQ25" s="46"/>
      <c r="AR25" s="46"/>
      <c r="AS25" s="47"/>
    </row>
    <row r="26" spans="1:45" ht="15" customHeigh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2"/>
      <c r="N26" s="52"/>
      <c r="O26" s="52"/>
      <c r="P26" s="105"/>
      <c r="Q26" s="106"/>
      <c r="R26" s="56"/>
      <c r="S26" s="56"/>
      <c r="T26" s="56"/>
      <c r="U26" s="56"/>
      <c r="V26" s="56"/>
      <c r="W26" s="54"/>
      <c r="X26" s="54"/>
      <c r="Y26" s="97">
        <f>ROUNDDOWN(M26*R26,0)</f>
        <v>0</v>
      </c>
      <c r="Z26" s="97"/>
      <c r="AA26" s="97"/>
      <c r="AB26" s="97"/>
      <c r="AC26" s="97"/>
      <c r="AD26" s="97"/>
      <c r="AE26" s="97"/>
      <c r="AF26" s="98"/>
      <c r="AG26" s="44" t="s">
        <v>70</v>
      </c>
      <c r="AH26" s="45"/>
      <c r="AI26" s="45"/>
      <c r="AJ26" s="45"/>
      <c r="AK26" s="45"/>
      <c r="AL26" s="46"/>
      <c r="AM26" s="46"/>
      <c r="AN26" s="46"/>
      <c r="AO26" s="46"/>
      <c r="AP26" s="46"/>
      <c r="AQ26" s="46"/>
      <c r="AR26" s="46"/>
      <c r="AS26" s="47"/>
    </row>
    <row r="27" spans="1:45" ht="15" customHeight="1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2"/>
      <c r="N27" s="52"/>
      <c r="O27" s="52"/>
      <c r="P27" s="107"/>
      <c r="Q27" s="108"/>
      <c r="R27" s="56"/>
      <c r="S27" s="56"/>
      <c r="T27" s="56"/>
      <c r="U27" s="56"/>
      <c r="V27" s="56"/>
      <c r="W27" s="54"/>
      <c r="X27" s="54"/>
      <c r="Y27" s="97"/>
      <c r="Z27" s="97"/>
      <c r="AA27" s="97"/>
      <c r="AB27" s="97"/>
      <c r="AC27" s="97"/>
      <c r="AD27" s="97"/>
      <c r="AE27" s="97"/>
      <c r="AF27" s="98"/>
      <c r="AG27" s="44"/>
      <c r="AH27" s="45"/>
      <c r="AI27" s="45"/>
      <c r="AJ27" s="45"/>
      <c r="AK27" s="45"/>
      <c r="AL27" s="46"/>
      <c r="AM27" s="46"/>
      <c r="AN27" s="46"/>
      <c r="AO27" s="46"/>
      <c r="AP27" s="46"/>
      <c r="AQ27" s="46"/>
      <c r="AR27" s="46"/>
      <c r="AS27" s="47"/>
    </row>
    <row r="28" spans="1:45" ht="15" customHeight="1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2"/>
      <c r="N28" s="52"/>
      <c r="O28" s="52"/>
      <c r="P28" s="105"/>
      <c r="Q28" s="106"/>
      <c r="R28" s="56"/>
      <c r="S28" s="56"/>
      <c r="T28" s="56"/>
      <c r="U28" s="56"/>
      <c r="V28" s="56"/>
      <c r="W28" s="54"/>
      <c r="X28" s="54"/>
      <c r="Y28" s="97">
        <f>ROUNDDOWN(M28*R28,0)</f>
        <v>0</v>
      </c>
      <c r="Z28" s="97"/>
      <c r="AA28" s="97"/>
      <c r="AB28" s="97"/>
      <c r="AC28" s="97"/>
      <c r="AD28" s="97"/>
      <c r="AE28" s="97"/>
      <c r="AF28" s="98"/>
      <c r="AG28" s="44" t="s">
        <v>69</v>
      </c>
      <c r="AH28" s="45"/>
      <c r="AI28" s="45"/>
      <c r="AJ28" s="45"/>
      <c r="AK28" s="45"/>
      <c r="AL28" s="46">
        <f>AL26-AL24</f>
        <v>0</v>
      </c>
      <c r="AM28" s="46"/>
      <c r="AN28" s="46"/>
      <c r="AO28" s="46"/>
      <c r="AP28" s="46"/>
      <c r="AQ28" s="46"/>
      <c r="AR28" s="46"/>
      <c r="AS28" s="47"/>
    </row>
    <row r="29" spans="1:45" ht="15" customHeight="1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2"/>
      <c r="N29" s="52"/>
      <c r="O29" s="52"/>
      <c r="P29" s="107"/>
      <c r="Q29" s="108"/>
      <c r="R29" s="56"/>
      <c r="S29" s="56"/>
      <c r="T29" s="56"/>
      <c r="U29" s="56"/>
      <c r="V29" s="56"/>
      <c r="W29" s="54"/>
      <c r="X29" s="54"/>
      <c r="Y29" s="97"/>
      <c r="Z29" s="97"/>
      <c r="AA29" s="97"/>
      <c r="AB29" s="97"/>
      <c r="AC29" s="97"/>
      <c r="AD29" s="97"/>
      <c r="AE29" s="97"/>
      <c r="AF29" s="98"/>
      <c r="AG29" s="44"/>
      <c r="AH29" s="45"/>
      <c r="AI29" s="45"/>
      <c r="AJ29" s="45"/>
      <c r="AK29" s="45"/>
      <c r="AL29" s="46"/>
      <c r="AM29" s="46"/>
      <c r="AN29" s="46"/>
      <c r="AO29" s="46"/>
      <c r="AP29" s="46"/>
      <c r="AQ29" s="46"/>
      <c r="AR29" s="46"/>
      <c r="AS29" s="47"/>
    </row>
    <row r="30" spans="1:45" ht="15" customHeight="1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2"/>
      <c r="N30" s="52"/>
      <c r="O30" s="52"/>
      <c r="P30" s="54"/>
      <c r="Q30" s="54"/>
      <c r="R30" s="56"/>
      <c r="S30" s="56"/>
      <c r="T30" s="56"/>
      <c r="U30" s="56"/>
      <c r="V30" s="56"/>
      <c r="W30" s="54"/>
      <c r="X30" s="54"/>
      <c r="Y30" s="97">
        <f>ROUNDDOWN(M30*R30,0)</f>
        <v>0</v>
      </c>
      <c r="Z30" s="97"/>
      <c r="AA30" s="97"/>
      <c r="AB30" s="97"/>
      <c r="AC30" s="97"/>
      <c r="AD30" s="97"/>
      <c r="AE30" s="97"/>
      <c r="AF30" s="98"/>
      <c r="AG30" s="101" t="s">
        <v>76</v>
      </c>
      <c r="AH30" s="102"/>
      <c r="AI30" s="102"/>
      <c r="AJ30" s="102"/>
      <c r="AK30" s="102"/>
      <c r="AL30" s="46">
        <f>AL22-AL26</f>
        <v>0</v>
      </c>
      <c r="AM30" s="46"/>
      <c r="AN30" s="46"/>
      <c r="AO30" s="46"/>
      <c r="AP30" s="46"/>
      <c r="AQ30" s="46"/>
      <c r="AR30" s="46"/>
      <c r="AS30" s="47"/>
    </row>
    <row r="31" spans="1:45" ht="15" customHeight="1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3"/>
      <c r="N31" s="53"/>
      <c r="O31" s="53"/>
      <c r="P31" s="55"/>
      <c r="Q31" s="55"/>
      <c r="R31" s="57"/>
      <c r="S31" s="57"/>
      <c r="T31" s="57"/>
      <c r="U31" s="57"/>
      <c r="V31" s="57"/>
      <c r="W31" s="55"/>
      <c r="X31" s="55"/>
      <c r="Y31" s="99"/>
      <c r="Z31" s="99"/>
      <c r="AA31" s="99"/>
      <c r="AB31" s="99"/>
      <c r="AC31" s="99"/>
      <c r="AD31" s="99"/>
      <c r="AE31" s="99"/>
      <c r="AF31" s="100"/>
      <c r="AG31" s="103"/>
      <c r="AH31" s="104"/>
      <c r="AI31" s="104"/>
      <c r="AJ31" s="104"/>
      <c r="AK31" s="104"/>
      <c r="AL31" s="76"/>
      <c r="AM31" s="76"/>
      <c r="AN31" s="76"/>
      <c r="AO31" s="76"/>
      <c r="AP31" s="76"/>
      <c r="AQ31" s="76"/>
      <c r="AR31" s="76"/>
      <c r="AS31" s="77"/>
    </row>
    <row r="32" spans="1:45" ht="15" customHeight="1">
      <c r="A32" s="87" t="s">
        <v>51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91"/>
      <c r="S32" s="91"/>
      <c r="T32" s="91"/>
      <c r="U32" s="91"/>
      <c r="V32" s="91"/>
      <c r="W32" s="88"/>
      <c r="X32" s="88"/>
      <c r="Y32" s="93">
        <f>SUM(Y22:AF31)</f>
        <v>0</v>
      </c>
      <c r="Z32" s="93"/>
      <c r="AA32" s="93"/>
      <c r="AB32" s="93"/>
      <c r="AC32" s="93"/>
      <c r="AD32" s="93"/>
      <c r="AE32" s="93"/>
      <c r="AF32" s="94"/>
      <c r="AG32" s="70" t="s">
        <v>72</v>
      </c>
      <c r="AH32" s="71"/>
      <c r="AI32" s="71"/>
      <c r="AJ32" s="71"/>
      <c r="AK32" s="71"/>
      <c r="AL32" s="74">
        <f>AL26-AL24</f>
        <v>0</v>
      </c>
      <c r="AM32" s="74"/>
      <c r="AN32" s="74"/>
      <c r="AO32" s="74"/>
      <c r="AP32" s="74"/>
      <c r="AQ32" s="74"/>
      <c r="AR32" s="74"/>
      <c r="AS32" s="75"/>
    </row>
    <row r="33" spans="1:45" ht="15" customHeight="1">
      <c r="A33" s="89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2"/>
      <c r="S33" s="92"/>
      <c r="T33" s="92"/>
      <c r="U33" s="92"/>
      <c r="V33" s="92"/>
      <c r="W33" s="90"/>
      <c r="X33" s="90"/>
      <c r="Y33" s="95"/>
      <c r="Z33" s="95"/>
      <c r="AA33" s="95"/>
      <c r="AB33" s="95"/>
      <c r="AC33" s="95"/>
      <c r="AD33" s="95"/>
      <c r="AE33" s="95"/>
      <c r="AF33" s="96"/>
      <c r="AG33" s="72"/>
      <c r="AH33" s="73"/>
      <c r="AI33" s="73"/>
      <c r="AJ33" s="73"/>
      <c r="AK33" s="73"/>
      <c r="AL33" s="76"/>
      <c r="AM33" s="76"/>
      <c r="AN33" s="76"/>
      <c r="AO33" s="76"/>
      <c r="AP33" s="76"/>
      <c r="AQ33" s="76"/>
      <c r="AR33" s="76"/>
      <c r="AS33" s="77"/>
    </row>
    <row r="35" spans="1:45" ht="15" customHeight="1">
      <c r="A35" s="78" t="s">
        <v>57</v>
      </c>
      <c r="B35" s="79"/>
      <c r="C35" s="79"/>
      <c r="D35" s="79"/>
      <c r="E35" s="79"/>
      <c r="F35" s="79" t="s">
        <v>58</v>
      </c>
      <c r="G35" s="79"/>
      <c r="H35" s="79"/>
      <c r="I35" s="79"/>
      <c r="J35" s="80"/>
      <c r="K35" s="81" t="s">
        <v>50</v>
      </c>
      <c r="L35" s="82"/>
      <c r="M35" s="82"/>
      <c r="N35" s="82"/>
      <c r="O35" s="82"/>
      <c r="P35" s="82"/>
      <c r="Q35" s="82"/>
      <c r="R35" s="82"/>
      <c r="S35" s="82"/>
      <c r="T35" s="83"/>
      <c r="V35" s="188" t="s">
        <v>73</v>
      </c>
      <c r="W35" s="84" t="s">
        <v>67</v>
      </c>
      <c r="X35" s="85"/>
      <c r="Y35" s="86"/>
      <c r="Z35" s="84" t="s">
        <v>67</v>
      </c>
      <c r="AA35" s="85"/>
      <c r="AB35" s="86"/>
      <c r="AD35" s="67" t="s">
        <v>16</v>
      </c>
      <c r="AE35" s="32" t="s">
        <v>68</v>
      </c>
      <c r="AF35" s="33"/>
      <c r="AG35" s="34"/>
      <c r="AH35" s="32" t="s">
        <v>68</v>
      </c>
      <c r="AI35" s="33"/>
      <c r="AJ35" s="34"/>
      <c r="AK35" s="32" t="s">
        <v>68</v>
      </c>
      <c r="AL35" s="33"/>
      <c r="AM35" s="34"/>
      <c r="AN35" s="32" t="s">
        <v>18</v>
      </c>
      <c r="AO35" s="33"/>
      <c r="AP35" s="34"/>
      <c r="AQ35" s="32" t="s">
        <v>56</v>
      </c>
      <c r="AR35" s="33"/>
      <c r="AS35" s="34"/>
    </row>
    <row r="36" spans="1:45" ht="15" customHeight="1">
      <c r="A36" s="58"/>
      <c r="B36" s="59"/>
      <c r="C36" s="59"/>
      <c r="D36" s="59"/>
      <c r="E36" s="59"/>
      <c r="F36" s="59"/>
      <c r="G36" s="59"/>
      <c r="H36" s="59"/>
      <c r="I36" s="59"/>
      <c r="J36" s="60"/>
      <c r="K36" s="41"/>
      <c r="L36" s="42"/>
      <c r="M36" s="42"/>
      <c r="N36" s="42"/>
      <c r="O36" s="42"/>
      <c r="P36" s="42"/>
      <c r="Q36" s="42"/>
      <c r="R36" s="42"/>
      <c r="S36" s="42"/>
      <c r="T36" s="43"/>
      <c r="V36" s="189"/>
      <c r="W36" s="35"/>
      <c r="X36" s="36"/>
      <c r="Y36" s="37"/>
      <c r="Z36" s="35"/>
      <c r="AA36" s="36"/>
      <c r="AB36" s="37"/>
      <c r="AD36" s="68"/>
      <c r="AE36" s="35"/>
      <c r="AF36" s="36"/>
      <c r="AG36" s="37"/>
      <c r="AH36" s="35"/>
      <c r="AI36" s="36"/>
      <c r="AJ36" s="37"/>
      <c r="AK36" s="35"/>
      <c r="AL36" s="36"/>
      <c r="AM36" s="37"/>
      <c r="AN36" s="35"/>
      <c r="AO36" s="36"/>
      <c r="AP36" s="37"/>
      <c r="AQ36" s="35"/>
      <c r="AR36" s="36"/>
      <c r="AS36" s="37"/>
    </row>
    <row r="37" spans="1:45" ht="15" customHeight="1">
      <c r="A37" s="58"/>
      <c r="B37" s="59"/>
      <c r="C37" s="59"/>
      <c r="D37" s="59"/>
      <c r="E37" s="59"/>
      <c r="F37" s="59"/>
      <c r="G37" s="59"/>
      <c r="H37" s="59"/>
      <c r="I37" s="59"/>
      <c r="J37" s="60"/>
      <c r="K37" s="41"/>
      <c r="L37" s="42"/>
      <c r="M37" s="42"/>
      <c r="N37" s="42"/>
      <c r="O37" s="42"/>
      <c r="P37" s="42"/>
      <c r="Q37" s="42"/>
      <c r="R37" s="42"/>
      <c r="S37" s="42"/>
      <c r="T37" s="43"/>
      <c r="V37" s="189"/>
      <c r="W37" s="35"/>
      <c r="X37" s="36"/>
      <c r="Y37" s="37"/>
      <c r="Z37" s="35"/>
      <c r="AA37" s="36"/>
      <c r="AB37" s="37"/>
      <c r="AD37" s="68"/>
      <c r="AE37" s="35"/>
      <c r="AF37" s="36"/>
      <c r="AG37" s="37"/>
      <c r="AH37" s="35"/>
      <c r="AI37" s="36"/>
      <c r="AJ37" s="37"/>
      <c r="AK37" s="35"/>
      <c r="AL37" s="36"/>
      <c r="AM37" s="37"/>
      <c r="AN37" s="35"/>
      <c r="AO37" s="36"/>
      <c r="AP37" s="37"/>
      <c r="AQ37" s="35"/>
      <c r="AR37" s="36"/>
      <c r="AS37" s="37"/>
    </row>
    <row r="38" spans="1:45" ht="15" customHeight="1">
      <c r="A38" s="58"/>
      <c r="B38" s="59"/>
      <c r="C38" s="59"/>
      <c r="D38" s="59"/>
      <c r="E38" s="59"/>
      <c r="F38" s="59"/>
      <c r="G38" s="59"/>
      <c r="H38" s="59"/>
      <c r="I38" s="59"/>
      <c r="J38" s="60"/>
      <c r="K38" s="41"/>
      <c r="L38" s="42"/>
      <c r="M38" s="42"/>
      <c r="N38" s="42"/>
      <c r="O38" s="42"/>
      <c r="P38" s="42"/>
      <c r="Q38" s="42"/>
      <c r="R38" s="42"/>
      <c r="S38" s="42"/>
      <c r="T38" s="43"/>
      <c r="V38" s="189"/>
      <c r="W38" s="38"/>
      <c r="X38" s="39"/>
      <c r="Y38" s="40"/>
      <c r="Z38" s="38"/>
      <c r="AA38" s="39"/>
      <c r="AB38" s="40"/>
      <c r="AD38" s="69"/>
      <c r="AE38" s="38"/>
      <c r="AF38" s="39"/>
      <c r="AG38" s="40"/>
      <c r="AH38" s="38"/>
      <c r="AI38" s="39"/>
      <c r="AJ38" s="40"/>
      <c r="AK38" s="38"/>
      <c r="AL38" s="39"/>
      <c r="AM38" s="40"/>
      <c r="AN38" s="38"/>
      <c r="AO38" s="39"/>
      <c r="AP38" s="40"/>
      <c r="AQ38" s="38"/>
      <c r="AR38" s="39"/>
      <c r="AS38" s="40"/>
    </row>
    <row r="39" spans="1:45" ht="15" customHeight="1">
      <c r="A39" s="61"/>
      <c r="B39" s="62"/>
      <c r="C39" s="62"/>
      <c r="D39" s="62"/>
      <c r="E39" s="62"/>
      <c r="F39" s="62"/>
      <c r="G39" s="62"/>
      <c r="H39" s="62"/>
      <c r="I39" s="62"/>
      <c r="J39" s="63"/>
      <c r="K39" s="64"/>
      <c r="L39" s="65"/>
      <c r="M39" s="65"/>
      <c r="N39" s="65"/>
      <c r="O39" s="65"/>
      <c r="P39" s="65"/>
      <c r="Q39" s="65"/>
      <c r="R39" s="65"/>
      <c r="S39" s="65"/>
      <c r="T39" s="66"/>
      <c r="V39" s="189"/>
      <c r="W39" s="84" t="s">
        <v>67</v>
      </c>
      <c r="X39" s="85"/>
      <c r="Y39" s="86"/>
      <c r="Z39" s="84" t="s">
        <v>67</v>
      </c>
      <c r="AA39" s="85"/>
      <c r="AB39" s="86"/>
      <c r="AD39" s="67" t="s">
        <v>62</v>
      </c>
      <c r="AE39" s="32" t="s">
        <v>68</v>
      </c>
      <c r="AF39" s="33"/>
      <c r="AG39" s="34"/>
      <c r="AH39" s="32" t="s">
        <v>68</v>
      </c>
      <c r="AI39" s="33"/>
      <c r="AJ39" s="34"/>
      <c r="AK39" s="32" t="s">
        <v>68</v>
      </c>
      <c r="AL39" s="33"/>
      <c r="AM39" s="34"/>
      <c r="AN39" s="32" t="s">
        <v>68</v>
      </c>
      <c r="AO39" s="33"/>
      <c r="AP39" s="34"/>
      <c r="AQ39" s="32" t="s">
        <v>63</v>
      </c>
      <c r="AR39" s="33"/>
      <c r="AS39" s="34"/>
    </row>
    <row r="40" spans="1:45" ht="15" customHeight="1">
      <c r="A40" s="1" t="s">
        <v>28</v>
      </c>
      <c r="T40" s="7"/>
      <c r="V40" s="189"/>
      <c r="W40" s="35"/>
      <c r="X40" s="36"/>
      <c r="Y40" s="37"/>
      <c r="Z40" s="35"/>
      <c r="AA40" s="36"/>
      <c r="AB40" s="37"/>
      <c r="AD40" s="68"/>
      <c r="AE40" s="35"/>
      <c r="AF40" s="36"/>
      <c r="AG40" s="37"/>
      <c r="AH40" s="35"/>
      <c r="AI40" s="36"/>
      <c r="AJ40" s="37"/>
      <c r="AK40" s="35"/>
      <c r="AL40" s="36"/>
      <c r="AM40" s="37"/>
      <c r="AN40" s="35"/>
      <c r="AO40" s="36"/>
      <c r="AP40" s="37"/>
      <c r="AQ40" s="35"/>
      <c r="AR40" s="36"/>
      <c r="AS40" s="37"/>
    </row>
    <row r="41" spans="1:45" ht="15" customHeight="1">
      <c r="A41" s="1" t="s">
        <v>29</v>
      </c>
      <c r="V41" s="189"/>
      <c r="W41" s="35"/>
      <c r="X41" s="36"/>
      <c r="Y41" s="37"/>
      <c r="Z41" s="35"/>
      <c r="AA41" s="36"/>
      <c r="AB41" s="37"/>
      <c r="AD41" s="68"/>
      <c r="AE41" s="35"/>
      <c r="AF41" s="36"/>
      <c r="AG41" s="37"/>
      <c r="AH41" s="35"/>
      <c r="AI41" s="36"/>
      <c r="AJ41" s="37"/>
      <c r="AK41" s="35"/>
      <c r="AL41" s="36"/>
      <c r="AM41" s="37"/>
      <c r="AN41" s="35"/>
      <c r="AO41" s="36"/>
      <c r="AP41" s="37"/>
      <c r="AQ41" s="35"/>
      <c r="AR41" s="36"/>
      <c r="AS41" s="37"/>
    </row>
    <row r="42" spans="1:45" ht="15" customHeight="1">
      <c r="A42" s="1" t="s">
        <v>30</v>
      </c>
      <c r="V42" s="190"/>
      <c r="W42" s="38"/>
      <c r="X42" s="39"/>
      <c r="Y42" s="40"/>
      <c r="Z42" s="38"/>
      <c r="AA42" s="39"/>
      <c r="AB42" s="40"/>
      <c r="AD42" s="69"/>
      <c r="AE42" s="38"/>
      <c r="AF42" s="39"/>
      <c r="AG42" s="40"/>
      <c r="AH42" s="38"/>
      <c r="AI42" s="39"/>
      <c r="AJ42" s="40"/>
      <c r="AK42" s="38"/>
      <c r="AL42" s="39"/>
      <c r="AM42" s="40"/>
      <c r="AN42" s="38"/>
      <c r="AO42" s="39"/>
      <c r="AP42" s="40"/>
      <c r="AQ42" s="38"/>
      <c r="AR42" s="39"/>
      <c r="AS42" s="40"/>
    </row>
    <row r="43" spans="1:45" ht="15" customHeight="1">
      <c r="A43" s="1" t="s">
        <v>31</v>
      </c>
      <c r="AM43" s="25" t="s">
        <v>74</v>
      </c>
      <c r="AN43" s="25"/>
      <c r="AO43" s="25"/>
      <c r="AP43" s="25"/>
      <c r="AQ43" s="25"/>
      <c r="AR43" s="25"/>
      <c r="AS43" s="25"/>
    </row>
  </sheetData>
  <sheetProtection algorithmName="SHA-512" hashValue="Bnrawd0wCae7RwN7ugQzLR4F/M/sb3nn2QKhKLg0g13Z51GCUhWY7WGRIRPoy9p0mSrcE4u4PrxMjsEEsVBxCw==" saltValue="99cIizqXKJALDNUxFddvZA==" spinCount="100000" sheet="1" objects="1" scenarios="1" selectLockedCells="1"/>
  <mergeCells count="170">
    <mergeCell ref="W39:Y39"/>
    <mergeCell ref="Z39:AB39"/>
    <mergeCell ref="W40:Y42"/>
    <mergeCell ref="Z40:AB42"/>
    <mergeCell ref="V35:V42"/>
    <mergeCell ref="AG1:AJ2"/>
    <mergeCell ref="AK1:AS2"/>
    <mergeCell ref="A3:K4"/>
    <mergeCell ref="L3:N4"/>
    <mergeCell ref="Z4:AA5"/>
    <mergeCell ref="AB4:AS5"/>
    <mergeCell ref="A5:N6"/>
    <mergeCell ref="Z6:AA7"/>
    <mergeCell ref="AB6:AP7"/>
    <mergeCell ref="AQ6:AS7"/>
    <mergeCell ref="P7:P16"/>
    <mergeCell ref="R7:V7"/>
    <mergeCell ref="W7:X7"/>
    <mergeCell ref="A8:D10"/>
    <mergeCell ref="E8:N10"/>
    <mergeCell ref="S8:U8"/>
    <mergeCell ref="V8:W8"/>
    <mergeCell ref="Z8:AA10"/>
    <mergeCell ref="AC8:AS8"/>
    <mergeCell ref="A12:I12"/>
    <mergeCell ref="J12:N12"/>
    <mergeCell ref="S12:U12"/>
    <mergeCell ref="V12:W12"/>
    <mergeCell ref="Z12:AA12"/>
    <mergeCell ref="AB12:AO12"/>
    <mergeCell ref="R9:V9"/>
    <mergeCell ref="W9:X10"/>
    <mergeCell ref="AB9:AS10"/>
    <mergeCell ref="R10:V10"/>
    <mergeCell ref="S11:U11"/>
    <mergeCell ref="V11:W11"/>
    <mergeCell ref="Z11:AA11"/>
    <mergeCell ref="AB11:AO11"/>
    <mergeCell ref="AP11:AP13"/>
    <mergeCell ref="AQ11:AS13"/>
    <mergeCell ref="AB13:AO13"/>
    <mergeCell ref="Q14:U14"/>
    <mergeCell ref="Z14:AA16"/>
    <mergeCell ref="AB14:AH14"/>
    <mergeCell ref="AI14:AJ14"/>
    <mergeCell ref="AK14:AQ14"/>
    <mergeCell ref="AH16:AS16"/>
    <mergeCell ref="A13:D14"/>
    <mergeCell ref="E13:I14"/>
    <mergeCell ref="J13:N14"/>
    <mergeCell ref="S13:U13"/>
    <mergeCell ref="V13:W13"/>
    <mergeCell ref="Z13:AA13"/>
    <mergeCell ref="AR14:AS14"/>
    <mergeCell ref="A15:D16"/>
    <mergeCell ref="E15:I16"/>
    <mergeCell ref="J15:N16"/>
    <mergeCell ref="R15:W15"/>
    <mergeCell ref="AC15:AD15"/>
    <mergeCell ref="AF15:AG15"/>
    <mergeCell ref="AH15:AS15"/>
    <mergeCell ref="R16:W16"/>
    <mergeCell ref="AB16:AG16"/>
    <mergeCell ref="A18:C20"/>
    <mergeCell ref="D18:AF20"/>
    <mergeCell ref="AG18:AK18"/>
    <mergeCell ref="AL18:AO18"/>
    <mergeCell ref="AP18:AS18"/>
    <mergeCell ref="AG19:AK20"/>
    <mergeCell ref="AL19:AO20"/>
    <mergeCell ref="AQ19:AS19"/>
    <mergeCell ref="AQ20:AS20"/>
    <mergeCell ref="AG21:AS21"/>
    <mergeCell ref="A22:L23"/>
    <mergeCell ref="M22:O23"/>
    <mergeCell ref="P22:Q23"/>
    <mergeCell ref="R22:V23"/>
    <mergeCell ref="W22:X23"/>
    <mergeCell ref="Y22:AF23"/>
    <mergeCell ref="AG22:AK23"/>
    <mergeCell ref="AL22:AS23"/>
    <mergeCell ref="A21:L21"/>
    <mergeCell ref="M21:O21"/>
    <mergeCell ref="P21:Q21"/>
    <mergeCell ref="R21:V21"/>
    <mergeCell ref="W21:X21"/>
    <mergeCell ref="Y21:AF21"/>
    <mergeCell ref="AG24:AK25"/>
    <mergeCell ref="AL24:AS25"/>
    <mergeCell ref="A26:L27"/>
    <mergeCell ref="M26:O27"/>
    <mergeCell ref="P26:Q27"/>
    <mergeCell ref="R26:V27"/>
    <mergeCell ref="W26:X27"/>
    <mergeCell ref="Y26:AF27"/>
    <mergeCell ref="AG26:AK27"/>
    <mergeCell ref="AL26:AS27"/>
    <mergeCell ref="A24:L25"/>
    <mergeCell ref="M24:O25"/>
    <mergeCell ref="P24:Q25"/>
    <mergeCell ref="R24:V25"/>
    <mergeCell ref="W24:X25"/>
    <mergeCell ref="Y24:AF25"/>
    <mergeCell ref="Y30:AF31"/>
    <mergeCell ref="AG30:AK31"/>
    <mergeCell ref="AL30:AS31"/>
    <mergeCell ref="A28:L29"/>
    <mergeCell ref="M28:O29"/>
    <mergeCell ref="P28:Q29"/>
    <mergeCell ref="R28:V29"/>
    <mergeCell ref="W28:X29"/>
    <mergeCell ref="Y28:AF29"/>
    <mergeCell ref="A39:E39"/>
    <mergeCell ref="F39:J39"/>
    <mergeCell ref="K39:T39"/>
    <mergeCell ref="AD39:AD42"/>
    <mergeCell ref="AG32:AK33"/>
    <mergeCell ref="AL32:AS33"/>
    <mergeCell ref="A35:E35"/>
    <mergeCell ref="F35:J35"/>
    <mergeCell ref="K35:T35"/>
    <mergeCell ref="W35:Y35"/>
    <mergeCell ref="Z35:AB35"/>
    <mergeCell ref="AD35:AD38"/>
    <mergeCell ref="A32:L33"/>
    <mergeCell ref="M32:O33"/>
    <mergeCell ref="P32:Q33"/>
    <mergeCell ref="R32:V33"/>
    <mergeCell ref="W32:X33"/>
    <mergeCell ref="Y32:AF33"/>
    <mergeCell ref="AK36:AM38"/>
    <mergeCell ref="AN36:AP38"/>
    <mergeCell ref="AQ36:AS38"/>
    <mergeCell ref="AE35:AG35"/>
    <mergeCell ref="A37:E37"/>
    <mergeCell ref="F37:J37"/>
    <mergeCell ref="A38:E38"/>
    <mergeCell ref="F38:J38"/>
    <mergeCell ref="K38:T38"/>
    <mergeCell ref="Z36:AB38"/>
    <mergeCell ref="AE36:AG38"/>
    <mergeCell ref="AH36:AJ38"/>
    <mergeCell ref="A36:E36"/>
    <mergeCell ref="F36:J36"/>
    <mergeCell ref="K36:T36"/>
    <mergeCell ref="W36:Y38"/>
    <mergeCell ref="AM43:AS43"/>
    <mergeCell ref="R1:AB2"/>
    <mergeCell ref="AK39:AM39"/>
    <mergeCell ref="AN39:AP39"/>
    <mergeCell ref="AQ39:AS39"/>
    <mergeCell ref="AE40:AG42"/>
    <mergeCell ref="AH40:AJ42"/>
    <mergeCell ref="AK40:AM42"/>
    <mergeCell ref="AN40:AP42"/>
    <mergeCell ref="AQ40:AS42"/>
    <mergeCell ref="AE39:AG39"/>
    <mergeCell ref="AH39:AJ39"/>
    <mergeCell ref="K37:T37"/>
    <mergeCell ref="AH35:AJ35"/>
    <mergeCell ref="AK35:AM35"/>
    <mergeCell ref="AN35:AP35"/>
    <mergeCell ref="AQ35:AS35"/>
    <mergeCell ref="AG28:AK29"/>
    <mergeCell ref="AL28:AS29"/>
    <mergeCell ref="A30:L31"/>
    <mergeCell ref="M30:O31"/>
    <mergeCell ref="P30:Q31"/>
    <mergeCell ref="R30:V31"/>
    <mergeCell ref="W30:X31"/>
  </mergeCells>
  <phoneticPr fontId="2"/>
  <dataValidations count="2">
    <dataValidation type="list" allowBlank="1" showInputMessage="1" showErrorMessage="1" sqref="W22:X31" xr:uid="{840C31D8-F64F-4268-83C3-10672F71106C}">
      <formula1>"10,※8,非"</formula1>
    </dataValidation>
    <dataValidation type="list" allowBlank="1" showInputMessage="1" showErrorMessage="1" sqref="Q15:Q16 AB15 AE15 AP19:AP20 Q7 Q9:Q10" xr:uid="{800DFB32-F239-42FC-8DF0-6A5139AA550E}">
      <formula1>"□,☑"</formula1>
    </dataValidation>
  </dataValidations>
  <printOptions horizontalCentered="1" verticalCentered="1"/>
  <pageMargins left="0.78740157480314965" right="0.19685039370078741" top="0.19685039370078741" bottom="0.19685039370078741" header="0.31496062992125984" footer="0.31496062992125984"/>
  <pageSetup paperSize="9" scale="88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裕介</dc:creator>
  <cp:lastModifiedBy>田中 裕介</cp:lastModifiedBy>
  <cp:lastPrinted>2022-11-07T06:27:06Z</cp:lastPrinted>
  <dcterms:created xsi:type="dcterms:W3CDTF">2015-06-05T18:19:34Z</dcterms:created>
  <dcterms:modified xsi:type="dcterms:W3CDTF">2022-12-03T05:19:13Z</dcterms:modified>
</cp:coreProperties>
</file>